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Data Science" sheetId="1" r:id="rId1"/>
    <sheet name="CP" sheetId="2" r:id="rId2"/>
  </sheets>
  <calcPr calcId="145621" concurrentCalc="0"/>
</workbook>
</file>

<file path=xl/calcChain.xml><?xml version="1.0" encoding="utf-8"?>
<calcChain xmlns="http://schemas.openxmlformats.org/spreadsheetml/2006/main">
  <c r="F55" i="2" l="1"/>
  <c r="F35" i="2"/>
  <c r="G21" i="2"/>
</calcChain>
</file>

<file path=xl/sharedStrings.xml><?xml version="1.0" encoding="utf-8"?>
<sst xmlns="http://schemas.openxmlformats.org/spreadsheetml/2006/main" count="418" uniqueCount="139">
  <si>
    <t>Libellé éléments</t>
  </si>
  <si>
    <t xml:space="preserve">Ects </t>
  </si>
  <si>
    <t xml:space="preserve">Nature </t>
  </si>
  <si>
    <t>Type Mutualisation</t>
  </si>
  <si>
    <t>Effectif Prev</t>
  </si>
  <si>
    <t>Nb Group EC</t>
  </si>
  <si>
    <t>Vol H.</t>
  </si>
  <si>
    <t>Enseignant</t>
  </si>
  <si>
    <t>Nb d'heures</t>
  </si>
  <si>
    <t xml:space="preserve">   1 Identifier, analyser les enjeux en ingénierie de la santé et pour la santé</t>
  </si>
  <si>
    <t>CM</t>
  </si>
  <si>
    <t>Non</t>
  </si>
  <si>
    <t>TD</t>
  </si>
  <si>
    <t>2
2
2</t>
  </si>
  <si>
    <t>2
2</t>
  </si>
  <si>
    <t>NN</t>
  </si>
  <si>
    <t>Djamel Zitouni</t>
  </si>
  <si>
    <t>Wajdi Dhifli</t>
  </si>
  <si>
    <t>Midzodzi Pékpé</t>
  </si>
  <si>
    <t xml:space="preserve">   2 Mettre en place une stratégie pr optimiser systèmes de santé/de travail et la qualité de l¿envrt</t>
  </si>
  <si>
    <t xml:space="preserve">      Séminaires</t>
  </si>
  <si>
    <t>Benjamin Guinhouya</t>
  </si>
  <si>
    <t xml:space="preserve">   3 Concevoir études,analyser des données quantitatives/qualitatives en santé et ds monde du travail</t>
  </si>
  <si>
    <t>2
3</t>
  </si>
  <si>
    <t>Thomas Morgenroth</t>
  </si>
  <si>
    <t xml:space="preserve">   4 Interagir avec le monde socio-professionnel et de la recherche</t>
  </si>
  <si>
    <t>TD Labo LG 20</t>
  </si>
  <si>
    <t>Suzanna Scott</t>
  </si>
  <si>
    <t>Geoffroy Apété</t>
  </si>
  <si>
    <t>2
1</t>
  </si>
  <si>
    <t>3
2</t>
  </si>
  <si>
    <t>4
2</t>
  </si>
  <si>
    <t>1,5
1,5</t>
  </si>
  <si>
    <t>Hayfa Zgaya-Biau</t>
  </si>
  <si>
    <t>1
2</t>
  </si>
  <si>
    <t xml:space="preserve">      Disciplines de santé (2)</t>
  </si>
  <si>
    <t xml:space="preserve">         Données de Santé (2)</t>
  </si>
  <si>
    <t>Benjamin Guinhouya
Antoine Lamer</t>
  </si>
  <si>
    <t>Grégoire Ficheur
Benjamin Guinhouya
Antoine Lamer</t>
  </si>
  <si>
    <t>1
1
1</t>
  </si>
  <si>
    <t xml:space="preserve">         Epidémiologie et Recherche Clinique</t>
  </si>
  <si>
    <t>Johana Béné
Lydia Nikasinovic
Florent Occeli</t>
  </si>
  <si>
    <t>Johana Béné
Benjamin Guinhouya
Lydia Nikasinovic
Florent Occeli</t>
  </si>
  <si>
    <t>2
2
2
2</t>
  </si>
  <si>
    <t xml:space="preserve">         Exposologie et Exposome</t>
  </si>
  <si>
    <t>Frédéric Lepêtre
Emilie Deruy</t>
  </si>
  <si>
    <t>2
4</t>
  </si>
  <si>
    <t xml:space="preserve">         Microbiologie moléculaire et structurale</t>
  </si>
  <si>
    <t>Benoit Foligné
Michael Marceau</t>
  </si>
  <si>
    <t>3
5</t>
  </si>
  <si>
    <t xml:space="preserve">         Physiologie des réponses immunitaires</t>
  </si>
  <si>
    <t>Christophe Carnoy</t>
  </si>
  <si>
    <t xml:space="preserve">         Médecine de précision, Médecine personnalisée</t>
  </si>
  <si>
    <t>Loic Lebellec
Marie-Cécile Le Deley</t>
  </si>
  <si>
    <t>Nicolas Penel
Fabienne Escande
Martin Figeac
Anthony Turpin
Brice Dubois</t>
  </si>
  <si>
    <t>1
1
1
1
2</t>
  </si>
  <si>
    <t xml:space="preserve">         Biophysique, Modélisation, Commande et Surveillance des bioprocédés (2)</t>
  </si>
  <si>
    <t xml:space="preserve">         Séminaire "Data Science Santé" (1)</t>
  </si>
  <si>
    <t xml:space="preserve">            Séminaire 1 Data science (1)</t>
  </si>
  <si>
    <t xml:space="preserve">            Séminaire 2 Data science (1)</t>
  </si>
  <si>
    <t xml:space="preserve">            Mini-mémoire Data science (1)</t>
  </si>
  <si>
    <t xml:space="preserve">         Séminaire "Data Science Santé" (2)</t>
  </si>
  <si>
    <t xml:space="preserve">            Séminaire 1 Data science (2)</t>
  </si>
  <si>
    <t xml:space="preserve">            Séminaire 2 Data science (2)</t>
  </si>
  <si>
    <t xml:space="preserve">            Mini-mémoire Data science (2)</t>
  </si>
  <si>
    <t xml:space="preserve">      1 Statistique &amp; Données massives de santé (2)</t>
  </si>
  <si>
    <t xml:space="preserve">         Statistique Bayésienne en Biologie-Santé</t>
  </si>
  <si>
    <t xml:space="preserve">         Modélisation statistique appliquée en Biologie-Santé (2)</t>
  </si>
  <si>
    <t>Cyrielle Dumont
Mohamed Lemdani
Assi Nguessan</t>
  </si>
  <si>
    <t>5
5
5</t>
  </si>
  <si>
    <t>Mohamed Lemdani
Assi Nguessan</t>
  </si>
  <si>
    <t xml:space="preserve">         Méthodes numériques et application en Biologie-Santé</t>
  </si>
  <si>
    <t xml:space="preserve">         Analyse de survie pour données de santé</t>
  </si>
  <si>
    <t>Mohamed Lemdani</t>
  </si>
  <si>
    <t>Evgeniya Babykina</t>
  </si>
  <si>
    <t xml:space="preserve">         Séries chronologiques - Données Spatiales - Données fonctionnelles</t>
  </si>
  <si>
    <t>Michael Genin
Mohamed Lemdani 
Assi Nguessan</t>
  </si>
  <si>
    <t>5
3
4</t>
  </si>
  <si>
    <t xml:space="preserve">      2 Monétisation &amp; Valorisation des Données de santé</t>
  </si>
  <si>
    <t xml:space="preserve">         Communication stratégique</t>
  </si>
  <si>
    <t>Daphné Salreno
Amélie Peretti</t>
  </si>
  <si>
    <t>3
9</t>
  </si>
  <si>
    <t>Daphné Salerno
Amélie Peretti</t>
  </si>
  <si>
    <t>2,5
2,5</t>
  </si>
  <si>
    <t xml:space="preserve">         Conduite du changement et sociologie des organisations en biologie-santé</t>
  </si>
  <si>
    <t>Emilie Desodt</t>
  </si>
  <si>
    <t xml:space="preserve">         Modèles économiques du Big Data en Santé</t>
  </si>
  <si>
    <t xml:space="preserve">         Logistique des produits de santé</t>
  </si>
  <si>
    <t xml:space="preserve">      1 Informatique &amp; Données massives de santé (2)</t>
  </si>
  <si>
    <t xml:space="preserve">         Big Data Technologies &amp; Electronic Health Records</t>
  </si>
  <si>
    <t>Wajdi Dhifli
Antoine Lamer</t>
  </si>
  <si>
    <t xml:space="preserve">         Large-scale Data Mining in Healthcare</t>
  </si>
  <si>
    <t>6
6</t>
  </si>
  <si>
    <t xml:space="preserve">         Deep Learning in Healthcare</t>
  </si>
  <si>
    <t>Dhifli Wajdi
Midzodzi Pékpé</t>
  </si>
  <si>
    <t xml:space="preserve">         Text mining &amp; Natural Language Processing</t>
  </si>
  <si>
    <t>Margeurite Leenhardt</t>
  </si>
  <si>
    <t xml:space="preserve">         Ontologie, Web-mining et NetLogo</t>
  </si>
  <si>
    <t xml:space="preserve">         Bioinformatique</t>
  </si>
  <si>
    <t>Mohamed Elati
Wajdi Dhifli</t>
  </si>
  <si>
    <t>3,5
2</t>
  </si>
  <si>
    <t xml:space="preserve">         Conception d'interfaces Homme-Machine</t>
  </si>
  <si>
    <t xml:space="preserve">      2 Expertise fonctionnelle (2)</t>
  </si>
  <si>
    <t xml:space="preserve">         Epistémologie et Formation scientifique</t>
  </si>
  <si>
    <t>Benjamin Guinhouya
Mohamed Lemdani
Assi Nguessan
Djamel Zitouni</t>
  </si>
  <si>
    <t>3
3
3
3</t>
  </si>
  <si>
    <t xml:space="preserve">         Expertise métiers</t>
  </si>
  <si>
    <t>Wajdi Dhifli
Antoine Lamer
Midzodzi Pékpé
Djamel Zitouni</t>
  </si>
  <si>
    <t xml:space="preserve">         Rapport d'étape de la thèse professionnelle</t>
  </si>
  <si>
    <t xml:space="preserve">      3 Langues (2)</t>
  </si>
  <si>
    <t xml:space="preserve">         Professional English for Data Science</t>
  </si>
  <si>
    <t xml:space="preserve">         Oral séminaires/Projet</t>
  </si>
  <si>
    <t xml:space="preserve">      1 Spécialités : métiers du "Health Data Scientist"</t>
  </si>
  <si>
    <t xml:space="preserve">         Métiers du Conseil</t>
  </si>
  <si>
    <t xml:space="preserve">         Opérationnel, Recherche et R&amp;D</t>
  </si>
  <si>
    <t>///</t>
  </si>
  <si>
    <t xml:space="preserve">         Métiers Biologie-Physique, Physique médicale et Biophysique</t>
  </si>
  <si>
    <t xml:space="preserve">      2 Mémoire</t>
  </si>
  <si>
    <t xml:space="preserve">         Méthodologie d'élaboration du mémoire</t>
  </si>
  <si>
    <t xml:space="preserve">         Accompagnement à la rédaction et soutenance</t>
  </si>
  <si>
    <t xml:space="preserve">      3 Projet de l'étudiant</t>
  </si>
  <si>
    <t xml:space="preserve">         Stage (minimum 5 mois)</t>
  </si>
  <si>
    <t xml:space="preserve">         Résultat du projet professionnel</t>
  </si>
  <si>
    <t>SEMESTRE 3</t>
  </si>
  <si>
    <t>SEMESTRE 4</t>
  </si>
  <si>
    <t>Volume horaire</t>
  </si>
  <si>
    <t>Libellé  et contenu des enseignements</t>
  </si>
  <si>
    <t xml:space="preserve">      Statistique &amp; Données massives de santé (2)</t>
  </si>
  <si>
    <t xml:space="preserve">       Disciplines de santé (2)</t>
  </si>
  <si>
    <t xml:space="preserve">      Monétisation &amp; Valorisation des Données de santé</t>
  </si>
  <si>
    <t xml:space="preserve">      Informatique &amp; Données massives de santé (2)</t>
  </si>
  <si>
    <t xml:space="preserve">      Expertise fonctionnelle (2)</t>
  </si>
  <si>
    <t xml:space="preserve">      Langues (2)</t>
  </si>
  <si>
    <t xml:space="preserve">      Spécialités : métiers du "Health Data Scientist"</t>
  </si>
  <si>
    <t xml:space="preserve">      Mémoire</t>
  </si>
  <si>
    <t xml:space="preserve">      Projet de l'étudiant</t>
  </si>
  <si>
    <t>Assi Nguessan</t>
  </si>
  <si>
    <t>Midzodzi Pékpé
Julien Dejonckheere</t>
  </si>
  <si>
    <t>20
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</si>
</sst>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color rgb="FF94C70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49" fontId="2" fillId="3" borderId="1" xfId="1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/>
    </xf>
    <xf numFmtId="49" fontId="4" fillId="4" borderId="1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49" fontId="4" fillId="4" borderId="1" xfId="1" applyNumberFormat="1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/>
    </xf>
    <xf numFmtId="49" fontId="6" fillId="4" borderId="1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topLeftCell="A55" zoomScale="106" zoomScaleNormal="106" zoomScaleSheetLayoutView="100" workbookViewId="0">
      <selection activeCell="K80" sqref="K80"/>
    </sheetView>
  </sheetViews>
  <sheetFormatPr baseColWidth="10" defaultColWidth="11.42578125" defaultRowHeight="12.75" x14ac:dyDescent="0.2"/>
  <cols>
    <col min="1" max="1" width="0.28515625" style="37" customWidth="1"/>
    <col min="2" max="2" width="81.42578125" style="37" customWidth="1"/>
    <col min="3" max="3" width="4.5703125" style="37" customWidth="1"/>
    <col min="4" max="4" width="6.5703125" style="36" customWidth="1"/>
    <col min="5" max="5" width="16.140625" style="37" hidden="1" customWidth="1"/>
    <col min="6" max="6" width="10.28515625" style="37" hidden="1" customWidth="1"/>
    <col min="7" max="7" width="10.7109375" style="37" hidden="1" customWidth="1"/>
    <col min="8" max="8" width="5.7109375" style="36" customWidth="1"/>
    <col min="9" max="9" width="18.7109375" style="36" customWidth="1"/>
    <col min="10" max="10" width="12.85546875" style="37" customWidth="1"/>
    <col min="11" max="16384" width="11.42578125" style="37"/>
  </cols>
  <sheetData>
    <row r="1" spans="2:10" s="6" customFormat="1" ht="33" customHeight="1" x14ac:dyDescent="0.2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7</v>
      </c>
      <c r="J1" s="5" t="s">
        <v>8</v>
      </c>
    </row>
    <row r="2" spans="2:10" s="6" customFormat="1" x14ac:dyDescent="0.2">
      <c r="B2" s="42" t="s">
        <v>123</v>
      </c>
      <c r="C2" s="42"/>
      <c r="D2" s="42"/>
      <c r="E2" s="42"/>
      <c r="F2" s="42"/>
      <c r="G2" s="42"/>
      <c r="H2" s="42"/>
      <c r="I2" s="42"/>
      <c r="J2" s="42"/>
    </row>
    <row r="3" spans="2:10" s="6" customFormat="1" ht="13.35" customHeight="1" x14ac:dyDescent="0.2">
      <c r="B3" s="7" t="s">
        <v>9</v>
      </c>
      <c r="C3" s="8"/>
      <c r="D3" s="9"/>
      <c r="E3" s="10"/>
      <c r="F3" s="8"/>
      <c r="G3" s="8"/>
      <c r="H3" s="11"/>
      <c r="I3" s="11"/>
      <c r="J3" s="8"/>
    </row>
    <row r="4" spans="2:10" s="6" customFormat="1" ht="13.35" customHeight="1" x14ac:dyDescent="0.2">
      <c r="B4" s="12" t="s">
        <v>35</v>
      </c>
      <c r="C4" s="13">
        <v>6</v>
      </c>
      <c r="D4" s="14"/>
      <c r="E4" s="15"/>
      <c r="F4" s="13"/>
      <c r="G4" s="13"/>
      <c r="H4" s="16"/>
      <c r="I4" s="16"/>
      <c r="J4" s="13"/>
    </row>
    <row r="5" spans="2:10" s="6" customFormat="1" ht="25.5" x14ac:dyDescent="0.2">
      <c r="B5" s="17" t="s">
        <v>36</v>
      </c>
      <c r="C5" s="8"/>
      <c r="D5" s="9" t="s">
        <v>12</v>
      </c>
      <c r="E5" s="10" t="s">
        <v>11</v>
      </c>
      <c r="F5" s="8">
        <v>20</v>
      </c>
      <c r="G5" s="8">
        <v>1</v>
      </c>
      <c r="H5" s="11">
        <v>6</v>
      </c>
      <c r="I5" s="18" t="s">
        <v>37</v>
      </c>
      <c r="J5" s="18" t="s">
        <v>31</v>
      </c>
    </row>
    <row r="6" spans="2:10" s="6" customFormat="1" ht="38.25" x14ac:dyDescent="0.2">
      <c r="B6" s="1" t="s">
        <v>36</v>
      </c>
      <c r="C6" s="13"/>
      <c r="D6" s="14" t="s">
        <v>10</v>
      </c>
      <c r="E6" s="15" t="s">
        <v>11</v>
      </c>
      <c r="F6" s="13">
        <v>20</v>
      </c>
      <c r="G6" s="13">
        <v>1</v>
      </c>
      <c r="H6" s="16">
        <v>3</v>
      </c>
      <c r="I6" s="19" t="s">
        <v>38</v>
      </c>
      <c r="J6" s="20" t="s">
        <v>39</v>
      </c>
    </row>
    <row r="7" spans="2:10" s="6" customFormat="1" ht="38.25" x14ac:dyDescent="0.2">
      <c r="B7" s="17" t="s">
        <v>40</v>
      </c>
      <c r="C7" s="8"/>
      <c r="D7" s="9" t="s">
        <v>12</v>
      </c>
      <c r="E7" s="10" t="s">
        <v>11</v>
      </c>
      <c r="F7" s="8">
        <v>20</v>
      </c>
      <c r="G7" s="8">
        <v>1</v>
      </c>
      <c r="H7" s="11">
        <v>6</v>
      </c>
      <c r="I7" s="18" t="s">
        <v>41</v>
      </c>
      <c r="J7" s="18" t="s">
        <v>13</v>
      </c>
    </row>
    <row r="8" spans="2:10" s="6" customFormat="1" ht="51" x14ac:dyDescent="0.2">
      <c r="B8" s="1" t="s">
        <v>40</v>
      </c>
      <c r="C8" s="13"/>
      <c r="D8" s="14" t="s">
        <v>10</v>
      </c>
      <c r="E8" s="15" t="s">
        <v>11</v>
      </c>
      <c r="F8" s="13">
        <v>20</v>
      </c>
      <c r="G8" s="13">
        <v>1</v>
      </c>
      <c r="H8" s="16">
        <v>8</v>
      </c>
      <c r="I8" s="19" t="s">
        <v>42</v>
      </c>
      <c r="J8" s="20" t="s">
        <v>43</v>
      </c>
    </row>
    <row r="9" spans="2:10" s="6" customFormat="1" ht="25.5" x14ac:dyDescent="0.2">
      <c r="B9" s="17" t="s">
        <v>44</v>
      </c>
      <c r="C9" s="8"/>
      <c r="D9" s="9" t="s">
        <v>12</v>
      </c>
      <c r="E9" s="10" t="s">
        <v>11</v>
      </c>
      <c r="F9" s="8">
        <v>20</v>
      </c>
      <c r="G9" s="8">
        <v>1</v>
      </c>
      <c r="H9" s="11">
        <v>5</v>
      </c>
      <c r="I9" s="18" t="s">
        <v>45</v>
      </c>
      <c r="J9" s="21" t="s">
        <v>30</v>
      </c>
    </row>
    <row r="10" spans="2:10" s="6" customFormat="1" ht="25.5" x14ac:dyDescent="0.2">
      <c r="B10" s="1" t="s">
        <v>44</v>
      </c>
      <c r="C10" s="13"/>
      <c r="D10" s="14" t="s">
        <v>10</v>
      </c>
      <c r="E10" s="15" t="s">
        <v>11</v>
      </c>
      <c r="F10" s="13">
        <v>20</v>
      </c>
      <c r="G10" s="13">
        <v>1</v>
      </c>
      <c r="H10" s="16">
        <v>6</v>
      </c>
      <c r="I10" s="19" t="s">
        <v>45</v>
      </c>
      <c r="J10" s="20" t="s">
        <v>46</v>
      </c>
    </row>
    <row r="11" spans="2:10" s="6" customFormat="1" ht="25.5" x14ac:dyDescent="0.2">
      <c r="B11" s="17" t="s">
        <v>47</v>
      </c>
      <c r="C11" s="8"/>
      <c r="D11" s="9" t="s">
        <v>12</v>
      </c>
      <c r="E11" s="10" t="s">
        <v>11</v>
      </c>
      <c r="F11" s="8">
        <v>20</v>
      </c>
      <c r="G11" s="8">
        <v>1</v>
      </c>
      <c r="H11" s="11">
        <v>3</v>
      </c>
      <c r="I11" s="18" t="s">
        <v>48</v>
      </c>
      <c r="J11" s="18" t="s">
        <v>34</v>
      </c>
    </row>
    <row r="12" spans="2:10" s="6" customFormat="1" ht="25.5" x14ac:dyDescent="0.2">
      <c r="B12" s="1" t="s">
        <v>47</v>
      </c>
      <c r="C12" s="13"/>
      <c r="D12" s="14" t="s">
        <v>10</v>
      </c>
      <c r="E12" s="15" t="s">
        <v>11</v>
      </c>
      <c r="F12" s="13">
        <v>20</v>
      </c>
      <c r="G12" s="13">
        <v>1</v>
      </c>
      <c r="H12" s="16">
        <v>8</v>
      </c>
      <c r="I12" s="19" t="s">
        <v>48</v>
      </c>
      <c r="J12" s="19" t="s">
        <v>49</v>
      </c>
    </row>
    <row r="13" spans="2:10" s="6" customFormat="1" ht="13.35" customHeight="1" x14ac:dyDescent="0.2">
      <c r="B13" s="17" t="s">
        <v>50</v>
      </c>
      <c r="C13" s="8"/>
      <c r="D13" s="9" t="s">
        <v>10</v>
      </c>
      <c r="E13" s="10" t="s">
        <v>11</v>
      </c>
      <c r="F13" s="8">
        <v>20</v>
      </c>
      <c r="G13" s="8">
        <v>1</v>
      </c>
      <c r="H13" s="11">
        <v>5</v>
      </c>
      <c r="I13" s="11" t="s">
        <v>51</v>
      </c>
      <c r="J13" s="8">
        <v>5</v>
      </c>
    </row>
    <row r="14" spans="2:10" s="6" customFormat="1" ht="13.35" customHeight="1" x14ac:dyDescent="0.2">
      <c r="B14" s="1" t="s">
        <v>50</v>
      </c>
      <c r="C14" s="13"/>
      <c r="D14" s="14" t="s">
        <v>12</v>
      </c>
      <c r="E14" s="15" t="s">
        <v>11</v>
      </c>
      <c r="F14" s="13">
        <v>20</v>
      </c>
      <c r="G14" s="13">
        <v>1</v>
      </c>
      <c r="H14" s="16">
        <v>3</v>
      </c>
      <c r="I14" s="16" t="s">
        <v>51</v>
      </c>
      <c r="J14" s="13">
        <v>3</v>
      </c>
    </row>
    <row r="15" spans="2:10" s="6" customFormat="1" ht="34.5" customHeight="1" x14ac:dyDescent="0.2">
      <c r="B15" s="17" t="s">
        <v>52</v>
      </c>
      <c r="C15" s="8"/>
      <c r="D15" s="9" t="s">
        <v>12</v>
      </c>
      <c r="E15" s="10" t="s">
        <v>11</v>
      </c>
      <c r="F15" s="8">
        <v>20</v>
      </c>
      <c r="G15" s="8">
        <v>1</v>
      </c>
      <c r="H15" s="11">
        <v>3</v>
      </c>
      <c r="I15" s="18" t="s">
        <v>53</v>
      </c>
      <c r="J15" s="18" t="s">
        <v>32</v>
      </c>
    </row>
    <row r="16" spans="2:10" s="6" customFormat="1" ht="63.75" x14ac:dyDescent="0.2">
      <c r="B16" s="1" t="s">
        <v>52</v>
      </c>
      <c r="C16" s="13"/>
      <c r="D16" s="14" t="s">
        <v>10</v>
      </c>
      <c r="E16" s="15" t="s">
        <v>11</v>
      </c>
      <c r="F16" s="13">
        <v>20</v>
      </c>
      <c r="G16" s="13">
        <v>1</v>
      </c>
      <c r="H16" s="16">
        <v>6</v>
      </c>
      <c r="I16" s="19" t="s">
        <v>54</v>
      </c>
      <c r="J16" s="19" t="s">
        <v>55</v>
      </c>
    </row>
    <row r="17" spans="2:10" s="6" customFormat="1" ht="13.35" customHeight="1" x14ac:dyDescent="0.2">
      <c r="B17" s="17" t="s">
        <v>56</v>
      </c>
      <c r="C17" s="8"/>
      <c r="D17" s="9" t="s">
        <v>10</v>
      </c>
      <c r="E17" s="10" t="s">
        <v>11</v>
      </c>
      <c r="F17" s="8">
        <v>20</v>
      </c>
      <c r="G17" s="8">
        <v>1</v>
      </c>
      <c r="H17" s="11">
        <v>3</v>
      </c>
      <c r="I17" s="11" t="s">
        <v>18</v>
      </c>
      <c r="J17" s="8">
        <v>3</v>
      </c>
    </row>
    <row r="18" spans="2:10" s="6" customFormat="1" ht="13.35" customHeight="1" x14ac:dyDescent="0.2">
      <c r="B18" s="1" t="s">
        <v>56</v>
      </c>
      <c r="C18" s="13"/>
      <c r="D18" s="14" t="s">
        <v>12</v>
      </c>
      <c r="E18" s="15" t="s">
        <v>11</v>
      </c>
      <c r="F18" s="13">
        <v>20</v>
      </c>
      <c r="G18" s="13">
        <v>1</v>
      </c>
      <c r="H18" s="16">
        <v>8</v>
      </c>
      <c r="I18" s="16" t="s">
        <v>18</v>
      </c>
      <c r="J18" s="13">
        <v>8</v>
      </c>
    </row>
    <row r="19" spans="2:10" s="6" customFormat="1" ht="13.35" customHeight="1" x14ac:dyDescent="0.2">
      <c r="B19" s="22" t="s">
        <v>19</v>
      </c>
      <c r="C19" s="8"/>
      <c r="D19" s="9"/>
      <c r="E19" s="10"/>
      <c r="F19" s="8"/>
      <c r="G19" s="8"/>
      <c r="H19" s="11"/>
      <c r="I19" s="11"/>
      <c r="J19" s="8"/>
    </row>
    <row r="20" spans="2:10" s="6" customFormat="1" ht="13.35" customHeight="1" x14ac:dyDescent="0.2">
      <c r="B20" s="12" t="s">
        <v>20</v>
      </c>
      <c r="C20" s="13">
        <v>3</v>
      </c>
      <c r="D20" s="14"/>
      <c r="E20" s="15"/>
      <c r="F20" s="13"/>
      <c r="G20" s="13"/>
      <c r="H20" s="16"/>
      <c r="I20" s="16"/>
      <c r="J20" s="13"/>
    </row>
    <row r="21" spans="2:10" s="6" customFormat="1" ht="13.35" customHeight="1" x14ac:dyDescent="0.2">
      <c r="B21" s="17" t="s">
        <v>57</v>
      </c>
      <c r="C21" s="8"/>
      <c r="D21" s="9"/>
      <c r="E21" s="10"/>
      <c r="F21" s="8"/>
      <c r="G21" s="8"/>
      <c r="H21" s="11"/>
      <c r="I21" s="11"/>
      <c r="J21" s="8"/>
    </row>
    <row r="22" spans="2:10" s="28" customFormat="1" ht="13.35" customHeight="1" x14ac:dyDescent="0.2">
      <c r="B22" s="23" t="s">
        <v>58</v>
      </c>
      <c r="C22" s="24"/>
      <c r="D22" s="25" t="s">
        <v>12</v>
      </c>
      <c r="E22" s="26" t="s">
        <v>11</v>
      </c>
      <c r="F22" s="24">
        <v>20</v>
      </c>
      <c r="G22" s="24">
        <v>1</v>
      </c>
      <c r="H22" s="27">
        <v>4</v>
      </c>
      <c r="I22" s="27" t="s">
        <v>15</v>
      </c>
      <c r="J22" s="24">
        <v>4</v>
      </c>
    </row>
    <row r="23" spans="2:10" s="28" customFormat="1" ht="13.35" customHeight="1" x14ac:dyDescent="0.2">
      <c r="B23" s="29" t="s">
        <v>59</v>
      </c>
      <c r="C23" s="30"/>
      <c r="D23" s="31" t="s">
        <v>12</v>
      </c>
      <c r="E23" s="32" t="s">
        <v>11</v>
      </c>
      <c r="F23" s="30">
        <v>20</v>
      </c>
      <c r="G23" s="30">
        <v>1</v>
      </c>
      <c r="H23" s="33">
        <v>4</v>
      </c>
      <c r="I23" s="33" t="s">
        <v>15</v>
      </c>
      <c r="J23" s="30">
        <v>4</v>
      </c>
    </row>
    <row r="24" spans="2:10" s="6" customFormat="1" ht="13.35" customHeight="1" x14ac:dyDescent="0.2">
      <c r="B24" s="1" t="s">
        <v>60</v>
      </c>
      <c r="C24" s="13"/>
      <c r="D24" s="14" t="s">
        <v>12</v>
      </c>
      <c r="E24" s="15" t="s">
        <v>11</v>
      </c>
      <c r="F24" s="13">
        <v>20</v>
      </c>
      <c r="G24" s="13">
        <v>1</v>
      </c>
      <c r="H24" s="16">
        <v>2</v>
      </c>
      <c r="I24" s="16" t="s">
        <v>21</v>
      </c>
      <c r="J24" s="13">
        <v>2</v>
      </c>
    </row>
    <row r="25" spans="2:10" s="6" customFormat="1" ht="13.35" customHeight="1" x14ac:dyDescent="0.2">
      <c r="B25" s="17" t="s">
        <v>61</v>
      </c>
      <c r="C25" s="8"/>
      <c r="D25" s="9"/>
      <c r="E25" s="10"/>
      <c r="F25" s="8"/>
      <c r="G25" s="8"/>
      <c r="H25" s="11"/>
      <c r="I25" s="11"/>
      <c r="J25" s="8"/>
    </row>
    <row r="26" spans="2:10" s="28" customFormat="1" ht="13.35" customHeight="1" x14ac:dyDescent="0.2">
      <c r="B26" s="23" t="s">
        <v>62</v>
      </c>
      <c r="C26" s="24"/>
      <c r="D26" s="25" t="s">
        <v>12</v>
      </c>
      <c r="E26" s="26" t="s">
        <v>11</v>
      </c>
      <c r="F26" s="24">
        <v>20</v>
      </c>
      <c r="G26" s="24">
        <v>1</v>
      </c>
      <c r="H26" s="27">
        <v>4</v>
      </c>
      <c r="I26" s="27" t="s">
        <v>15</v>
      </c>
      <c r="J26" s="24">
        <v>4</v>
      </c>
    </row>
    <row r="27" spans="2:10" s="28" customFormat="1" ht="13.35" customHeight="1" x14ac:dyDescent="0.2">
      <c r="B27" s="29" t="s">
        <v>63</v>
      </c>
      <c r="C27" s="30"/>
      <c r="D27" s="31" t="s">
        <v>12</v>
      </c>
      <c r="E27" s="32" t="s">
        <v>11</v>
      </c>
      <c r="F27" s="30">
        <v>20</v>
      </c>
      <c r="G27" s="30">
        <v>1</v>
      </c>
      <c r="H27" s="33">
        <v>4</v>
      </c>
      <c r="I27" s="33" t="s">
        <v>15</v>
      </c>
      <c r="J27" s="30">
        <v>4</v>
      </c>
    </row>
    <row r="28" spans="2:10" s="6" customFormat="1" ht="13.35" customHeight="1" x14ac:dyDescent="0.2">
      <c r="B28" s="1" t="s">
        <v>64</v>
      </c>
      <c r="C28" s="13"/>
      <c r="D28" s="14" t="s">
        <v>12</v>
      </c>
      <c r="E28" s="15" t="s">
        <v>11</v>
      </c>
      <c r="F28" s="13">
        <v>20</v>
      </c>
      <c r="G28" s="13">
        <v>1</v>
      </c>
      <c r="H28" s="16">
        <v>2</v>
      </c>
      <c r="I28" s="16" t="s">
        <v>21</v>
      </c>
      <c r="J28" s="13">
        <v>2</v>
      </c>
    </row>
    <row r="29" spans="2:10" s="6" customFormat="1" ht="13.35" customHeight="1" x14ac:dyDescent="0.2">
      <c r="B29" s="22" t="s">
        <v>22</v>
      </c>
      <c r="C29" s="8"/>
      <c r="D29" s="9"/>
      <c r="E29" s="10"/>
      <c r="F29" s="8"/>
      <c r="G29" s="8"/>
      <c r="H29" s="11"/>
      <c r="I29" s="11"/>
      <c r="J29" s="8"/>
    </row>
    <row r="30" spans="2:10" s="6" customFormat="1" ht="13.35" customHeight="1" x14ac:dyDescent="0.2">
      <c r="B30" s="12" t="s">
        <v>65</v>
      </c>
      <c r="C30" s="13">
        <v>6</v>
      </c>
      <c r="D30" s="14"/>
      <c r="E30" s="15"/>
      <c r="F30" s="13"/>
      <c r="G30" s="13"/>
      <c r="H30" s="16"/>
      <c r="I30" s="16"/>
      <c r="J30" s="13"/>
    </row>
    <row r="31" spans="2:10" s="6" customFormat="1" ht="13.35" customHeight="1" x14ac:dyDescent="0.2">
      <c r="B31" s="17" t="s">
        <v>66</v>
      </c>
      <c r="C31" s="8"/>
      <c r="D31" s="9" t="s">
        <v>10</v>
      </c>
      <c r="E31" s="10" t="s">
        <v>11</v>
      </c>
      <c r="F31" s="8">
        <v>20</v>
      </c>
      <c r="G31" s="8">
        <v>1</v>
      </c>
      <c r="H31" s="11">
        <v>5</v>
      </c>
      <c r="I31" s="11" t="s">
        <v>136</v>
      </c>
      <c r="J31" s="8">
        <v>5</v>
      </c>
    </row>
    <row r="32" spans="2:10" s="6" customFormat="1" ht="13.35" customHeight="1" x14ac:dyDescent="0.2">
      <c r="B32" s="1" t="s">
        <v>66</v>
      </c>
      <c r="C32" s="13"/>
      <c r="D32" s="14" t="s">
        <v>12</v>
      </c>
      <c r="E32" s="15" t="s">
        <v>11</v>
      </c>
      <c r="F32" s="13">
        <v>20</v>
      </c>
      <c r="G32" s="13">
        <v>1</v>
      </c>
      <c r="H32" s="16">
        <v>14</v>
      </c>
      <c r="I32" s="16" t="s">
        <v>136</v>
      </c>
      <c r="J32" s="13">
        <v>14</v>
      </c>
    </row>
    <row r="33" spans="2:10" s="6" customFormat="1" ht="41.25" customHeight="1" x14ac:dyDescent="0.2">
      <c r="B33" s="17" t="s">
        <v>67</v>
      </c>
      <c r="C33" s="8"/>
      <c r="D33" s="9" t="s">
        <v>12</v>
      </c>
      <c r="E33" s="10" t="s">
        <v>11</v>
      </c>
      <c r="F33" s="8">
        <v>20</v>
      </c>
      <c r="G33" s="8">
        <v>1</v>
      </c>
      <c r="H33" s="11">
        <v>15</v>
      </c>
      <c r="I33" s="18" t="s">
        <v>68</v>
      </c>
      <c r="J33" s="21" t="s">
        <v>69</v>
      </c>
    </row>
    <row r="34" spans="2:10" s="6" customFormat="1" ht="30" customHeight="1" x14ac:dyDescent="0.2">
      <c r="B34" s="1" t="s">
        <v>67</v>
      </c>
      <c r="C34" s="13"/>
      <c r="D34" s="14" t="s">
        <v>10</v>
      </c>
      <c r="E34" s="15" t="s">
        <v>11</v>
      </c>
      <c r="F34" s="13">
        <v>20</v>
      </c>
      <c r="G34" s="13">
        <v>1</v>
      </c>
      <c r="H34" s="16">
        <v>5</v>
      </c>
      <c r="I34" s="19" t="s">
        <v>70</v>
      </c>
      <c r="J34" s="20" t="s">
        <v>23</v>
      </c>
    </row>
    <row r="35" spans="2:10" s="6" customFormat="1" ht="13.35" customHeight="1" x14ac:dyDescent="0.2">
      <c r="B35" s="17" t="s">
        <v>71</v>
      </c>
      <c r="C35" s="8"/>
      <c r="D35" s="9" t="s">
        <v>12</v>
      </c>
      <c r="E35" s="10" t="s">
        <v>11</v>
      </c>
      <c r="F35" s="8">
        <v>20</v>
      </c>
      <c r="G35" s="8">
        <v>1</v>
      </c>
      <c r="H35" s="11">
        <v>10</v>
      </c>
      <c r="I35" s="11" t="s">
        <v>18</v>
      </c>
      <c r="J35" s="8">
        <v>10</v>
      </c>
    </row>
    <row r="36" spans="2:10" s="6" customFormat="1" ht="13.35" customHeight="1" x14ac:dyDescent="0.2">
      <c r="B36" s="1" t="s">
        <v>71</v>
      </c>
      <c r="C36" s="13"/>
      <c r="D36" s="14" t="s">
        <v>10</v>
      </c>
      <c r="E36" s="15" t="s">
        <v>11</v>
      </c>
      <c r="F36" s="13">
        <v>20</v>
      </c>
      <c r="G36" s="13">
        <v>1</v>
      </c>
      <c r="H36" s="16">
        <v>3</v>
      </c>
      <c r="I36" s="16" t="s">
        <v>18</v>
      </c>
      <c r="J36" s="13">
        <v>3</v>
      </c>
    </row>
    <row r="37" spans="2:10" s="6" customFormat="1" ht="13.35" customHeight="1" x14ac:dyDescent="0.2">
      <c r="B37" s="17" t="s">
        <v>72</v>
      </c>
      <c r="C37" s="8"/>
      <c r="D37" s="9" t="s">
        <v>10</v>
      </c>
      <c r="E37" s="10" t="s">
        <v>11</v>
      </c>
      <c r="F37" s="8">
        <v>20</v>
      </c>
      <c r="G37" s="8">
        <v>1</v>
      </c>
      <c r="H37" s="11">
        <v>3</v>
      </c>
      <c r="I37" s="11" t="s">
        <v>73</v>
      </c>
      <c r="J37" s="8">
        <v>3</v>
      </c>
    </row>
    <row r="38" spans="2:10" s="6" customFormat="1" ht="13.35" customHeight="1" x14ac:dyDescent="0.2">
      <c r="B38" s="1" t="s">
        <v>72</v>
      </c>
      <c r="C38" s="13"/>
      <c r="D38" s="14" t="s">
        <v>12</v>
      </c>
      <c r="E38" s="15" t="s">
        <v>11</v>
      </c>
      <c r="F38" s="13">
        <v>20</v>
      </c>
      <c r="G38" s="13">
        <v>1</v>
      </c>
      <c r="H38" s="16">
        <v>6</v>
      </c>
      <c r="I38" s="16" t="s">
        <v>74</v>
      </c>
      <c r="J38" s="13">
        <v>6</v>
      </c>
    </row>
    <row r="39" spans="2:10" s="6" customFormat="1" ht="36" customHeight="1" x14ac:dyDescent="0.2">
      <c r="B39" s="17" t="s">
        <v>75</v>
      </c>
      <c r="C39" s="8"/>
      <c r="D39" s="9" t="s">
        <v>12</v>
      </c>
      <c r="E39" s="10" t="s">
        <v>11</v>
      </c>
      <c r="F39" s="8">
        <v>20</v>
      </c>
      <c r="G39" s="8">
        <v>1</v>
      </c>
      <c r="H39" s="11">
        <v>12</v>
      </c>
      <c r="I39" s="18" t="s">
        <v>76</v>
      </c>
      <c r="J39" s="21" t="s">
        <v>77</v>
      </c>
    </row>
    <row r="40" spans="2:10" s="6" customFormat="1" ht="34.5" customHeight="1" x14ac:dyDescent="0.2">
      <c r="B40" s="1" t="s">
        <v>75</v>
      </c>
      <c r="C40" s="13"/>
      <c r="D40" s="14" t="s">
        <v>10</v>
      </c>
      <c r="E40" s="15" t="s">
        <v>11</v>
      </c>
      <c r="F40" s="13">
        <v>20</v>
      </c>
      <c r="G40" s="13">
        <v>1</v>
      </c>
      <c r="H40" s="16">
        <v>6</v>
      </c>
      <c r="I40" s="19" t="s">
        <v>76</v>
      </c>
      <c r="J40" s="20" t="s">
        <v>13</v>
      </c>
    </row>
    <row r="41" spans="2:10" s="6" customFormat="1" ht="13.35" customHeight="1" x14ac:dyDescent="0.2">
      <c r="B41" s="34" t="s">
        <v>78</v>
      </c>
      <c r="C41" s="8">
        <v>3</v>
      </c>
      <c r="D41" s="9"/>
      <c r="E41" s="10"/>
      <c r="F41" s="8"/>
      <c r="G41" s="8"/>
      <c r="H41" s="11"/>
      <c r="I41" s="11"/>
      <c r="J41" s="8"/>
    </row>
    <row r="42" spans="2:10" s="6" customFormat="1" ht="24.75" customHeight="1" x14ac:dyDescent="0.2">
      <c r="B42" s="1" t="s">
        <v>79</v>
      </c>
      <c r="C42" s="13"/>
      <c r="D42" s="14" t="s">
        <v>12</v>
      </c>
      <c r="E42" s="15" t="s">
        <v>11</v>
      </c>
      <c r="F42" s="13">
        <v>20</v>
      </c>
      <c r="G42" s="13">
        <v>1</v>
      </c>
      <c r="H42" s="16">
        <v>12</v>
      </c>
      <c r="I42" s="19" t="s">
        <v>80</v>
      </c>
      <c r="J42" s="20" t="s">
        <v>81</v>
      </c>
    </row>
    <row r="43" spans="2:10" s="6" customFormat="1" ht="28.5" customHeight="1" x14ac:dyDescent="0.2">
      <c r="B43" s="17" t="s">
        <v>79</v>
      </c>
      <c r="C43" s="8"/>
      <c r="D43" s="9" t="s">
        <v>10</v>
      </c>
      <c r="E43" s="10" t="s">
        <v>11</v>
      </c>
      <c r="F43" s="8">
        <v>20</v>
      </c>
      <c r="G43" s="8">
        <v>1</v>
      </c>
      <c r="H43" s="11">
        <v>5</v>
      </c>
      <c r="I43" s="18" t="s">
        <v>82</v>
      </c>
      <c r="J43" s="21" t="s">
        <v>83</v>
      </c>
    </row>
    <row r="44" spans="2:10" s="6" customFormat="1" ht="13.35" customHeight="1" x14ac:dyDescent="0.2">
      <c r="B44" s="1" t="s">
        <v>84</v>
      </c>
      <c r="C44" s="13"/>
      <c r="D44" s="14" t="s">
        <v>10</v>
      </c>
      <c r="E44" s="15" t="s">
        <v>11</v>
      </c>
      <c r="F44" s="13">
        <v>20</v>
      </c>
      <c r="G44" s="13">
        <v>1</v>
      </c>
      <c r="H44" s="16">
        <v>2</v>
      </c>
      <c r="I44" s="16" t="s">
        <v>85</v>
      </c>
      <c r="J44" s="13">
        <v>2</v>
      </c>
    </row>
    <row r="45" spans="2:10" s="6" customFormat="1" ht="13.35" customHeight="1" x14ac:dyDescent="0.2">
      <c r="B45" s="17" t="s">
        <v>84</v>
      </c>
      <c r="C45" s="8"/>
      <c r="D45" s="9" t="s">
        <v>12</v>
      </c>
      <c r="E45" s="10" t="s">
        <v>11</v>
      </c>
      <c r="F45" s="8">
        <v>20</v>
      </c>
      <c r="G45" s="8">
        <v>1</v>
      </c>
      <c r="H45" s="11">
        <v>2</v>
      </c>
      <c r="I45" s="11" t="s">
        <v>85</v>
      </c>
      <c r="J45" s="8">
        <v>2</v>
      </c>
    </row>
    <row r="46" spans="2:10" s="6" customFormat="1" ht="13.35" customHeight="1" x14ac:dyDescent="0.2">
      <c r="B46" s="1" t="s">
        <v>86</v>
      </c>
      <c r="C46" s="13"/>
      <c r="D46" s="14" t="s">
        <v>10</v>
      </c>
      <c r="E46" s="15" t="s">
        <v>11</v>
      </c>
      <c r="F46" s="13">
        <v>20</v>
      </c>
      <c r="G46" s="13">
        <v>1</v>
      </c>
      <c r="H46" s="16">
        <v>2</v>
      </c>
      <c r="I46" s="16" t="s">
        <v>24</v>
      </c>
      <c r="J46" s="13">
        <v>2</v>
      </c>
    </row>
    <row r="47" spans="2:10" s="6" customFormat="1" ht="13.35" customHeight="1" x14ac:dyDescent="0.2">
      <c r="B47" s="17" t="s">
        <v>86</v>
      </c>
      <c r="C47" s="8"/>
      <c r="D47" s="9" t="s">
        <v>12</v>
      </c>
      <c r="E47" s="10" t="s">
        <v>11</v>
      </c>
      <c r="F47" s="8">
        <v>20</v>
      </c>
      <c r="G47" s="8">
        <v>1</v>
      </c>
      <c r="H47" s="11">
        <v>2</v>
      </c>
      <c r="I47" s="11" t="s">
        <v>24</v>
      </c>
      <c r="J47" s="8">
        <v>2</v>
      </c>
    </row>
    <row r="48" spans="2:10" s="6" customFormat="1" ht="13.35" customHeight="1" x14ac:dyDescent="0.2">
      <c r="B48" s="1" t="s">
        <v>87</v>
      </c>
      <c r="C48" s="13"/>
      <c r="D48" s="14" t="s">
        <v>12</v>
      </c>
      <c r="E48" s="15" t="s">
        <v>11</v>
      </c>
      <c r="F48" s="13">
        <v>20</v>
      </c>
      <c r="G48" s="13">
        <v>1</v>
      </c>
      <c r="H48" s="16">
        <v>6</v>
      </c>
      <c r="I48" s="16" t="s">
        <v>33</v>
      </c>
      <c r="J48" s="13">
        <v>6</v>
      </c>
    </row>
    <row r="49" spans="2:10" s="6" customFormat="1" ht="13.35" customHeight="1" x14ac:dyDescent="0.2">
      <c r="B49" s="17" t="s">
        <v>87</v>
      </c>
      <c r="C49" s="8"/>
      <c r="D49" s="9" t="s">
        <v>10</v>
      </c>
      <c r="E49" s="10" t="s">
        <v>11</v>
      </c>
      <c r="F49" s="8">
        <v>20</v>
      </c>
      <c r="G49" s="8">
        <v>1</v>
      </c>
      <c r="H49" s="11">
        <v>4</v>
      </c>
      <c r="I49" s="11" t="s">
        <v>33</v>
      </c>
      <c r="J49" s="8">
        <v>4</v>
      </c>
    </row>
    <row r="50" spans="2:10" s="6" customFormat="1" ht="13.35" customHeight="1" x14ac:dyDescent="0.2">
      <c r="B50" s="35" t="s">
        <v>25</v>
      </c>
      <c r="C50" s="13"/>
      <c r="D50" s="14"/>
      <c r="E50" s="15"/>
      <c r="F50" s="13"/>
      <c r="G50" s="13"/>
      <c r="H50" s="16"/>
      <c r="I50" s="16"/>
      <c r="J50" s="13"/>
    </row>
    <row r="51" spans="2:10" s="6" customFormat="1" ht="13.35" customHeight="1" x14ac:dyDescent="0.2">
      <c r="B51" s="34" t="s">
        <v>88</v>
      </c>
      <c r="C51" s="8">
        <v>6</v>
      </c>
      <c r="D51" s="9"/>
      <c r="E51" s="10"/>
      <c r="F51" s="8"/>
      <c r="G51" s="8"/>
      <c r="H51" s="11"/>
      <c r="I51" s="11"/>
      <c r="J51" s="8"/>
    </row>
    <row r="52" spans="2:10" s="6" customFormat="1" ht="27" customHeight="1" x14ac:dyDescent="0.2">
      <c r="B52" s="1" t="s">
        <v>89</v>
      </c>
      <c r="C52" s="13"/>
      <c r="D52" s="14" t="s">
        <v>12</v>
      </c>
      <c r="E52" s="15" t="s">
        <v>11</v>
      </c>
      <c r="F52" s="13">
        <v>20</v>
      </c>
      <c r="G52" s="13">
        <v>1</v>
      </c>
      <c r="H52" s="16">
        <v>8</v>
      </c>
      <c r="I52" s="19" t="s">
        <v>90</v>
      </c>
      <c r="J52" s="20" t="s">
        <v>49</v>
      </c>
    </row>
    <row r="53" spans="2:10" s="6" customFormat="1" ht="13.35" customHeight="1" x14ac:dyDescent="0.2">
      <c r="B53" s="17" t="s">
        <v>89</v>
      </c>
      <c r="C53" s="8"/>
      <c r="D53" s="9" t="s">
        <v>10</v>
      </c>
      <c r="E53" s="10" t="s">
        <v>11</v>
      </c>
      <c r="F53" s="8">
        <v>20</v>
      </c>
      <c r="G53" s="8">
        <v>1</v>
      </c>
      <c r="H53" s="11">
        <v>2</v>
      </c>
      <c r="I53" s="11" t="s">
        <v>17</v>
      </c>
      <c r="J53" s="8">
        <v>2</v>
      </c>
    </row>
    <row r="54" spans="2:10" s="6" customFormat="1" ht="27.75" customHeight="1" x14ac:dyDescent="0.2">
      <c r="B54" s="1" t="s">
        <v>91</v>
      </c>
      <c r="C54" s="13"/>
      <c r="D54" s="14" t="s">
        <v>12</v>
      </c>
      <c r="E54" s="15" t="s">
        <v>11</v>
      </c>
      <c r="F54" s="13">
        <v>20</v>
      </c>
      <c r="G54" s="13">
        <v>1</v>
      </c>
      <c r="H54" s="16">
        <v>12</v>
      </c>
      <c r="I54" s="19" t="s">
        <v>90</v>
      </c>
      <c r="J54" s="20" t="s">
        <v>92</v>
      </c>
    </row>
    <row r="55" spans="2:10" s="6" customFormat="1" ht="13.35" customHeight="1" x14ac:dyDescent="0.2">
      <c r="B55" s="17" t="s">
        <v>91</v>
      </c>
      <c r="C55" s="8"/>
      <c r="D55" s="9" t="s">
        <v>10</v>
      </c>
      <c r="E55" s="10" t="s">
        <v>11</v>
      </c>
      <c r="F55" s="8">
        <v>20</v>
      </c>
      <c r="G55" s="8">
        <v>1</v>
      </c>
      <c r="H55" s="11">
        <v>6</v>
      </c>
      <c r="I55" s="18" t="s">
        <v>17</v>
      </c>
      <c r="J55" s="8">
        <v>6</v>
      </c>
    </row>
    <row r="56" spans="2:10" s="6" customFormat="1" ht="27.75" customHeight="1" x14ac:dyDescent="0.2">
      <c r="B56" s="1" t="s">
        <v>93</v>
      </c>
      <c r="C56" s="13"/>
      <c r="D56" s="14" t="s">
        <v>12</v>
      </c>
      <c r="E56" s="15" t="s">
        <v>11</v>
      </c>
      <c r="F56" s="13">
        <v>20</v>
      </c>
      <c r="G56" s="13">
        <v>1</v>
      </c>
      <c r="H56" s="16">
        <v>12</v>
      </c>
      <c r="I56" s="19" t="s">
        <v>94</v>
      </c>
      <c r="J56" s="20" t="s">
        <v>92</v>
      </c>
    </row>
    <row r="57" spans="2:10" s="6" customFormat="1" ht="30" customHeight="1" x14ac:dyDescent="0.2">
      <c r="B57" s="17" t="s">
        <v>93</v>
      </c>
      <c r="C57" s="8"/>
      <c r="D57" s="9" t="s">
        <v>10</v>
      </c>
      <c r="E57" s="10" t="s">
        <v>11</v>
      </c>
      <c r="F57" s="8">
        <v>20</v>
      </c>
      <c r="G57" s="8">
        <v>1</v>
      </c>
      <c r="H57" s="11">
        <v>4</v>
      </c>
      <c r="I57" s="18" t="s">
        <v>94</v>
      </c>
      <c r="J57" s="18" t="s">
        <v>14</v>
      </c>
    </row>
    <row r="58" spans="2:10" s="6" customFormat="1" ht="13.35" customHeight="1" x14ac:dyDescent="0.2">
      <c r="B58" s="1" t="s">
        <v>95</v>
      </c>
      <c r="C58" s="13"/>
      <c r="D58" s="14" t="s">
        <v>12</v>
      </c>
      <c r="E58" s="15" t="s">
        <v>11</v>
      </c>
      <c r="F58" s="13">
        <v>20</v>
      </c>
      <c r="G58" s="13">
        <v>1</v>
      </c>
      <c r="H58" s="16">
        <v>9</v>
      </c>
      <c r="I58" s="16" t="s">
        <v>96</v>
      </c>
      <c r="J58" s="13">
        <v>9</v>
      </c>
    </row>
    <row r="59" spans="2:10" s="6" customFormat="1" ht="13.35" customHeight="1" x14ac:dyDescent="0.2">
      <c r="B59" s="17" t="s">
        <v>95</v>
      </c>
      <c r="C59" s="8"/>
      <c r="D59" s="9" t="s">
        <v>10</v>
      </c>
      <c r="E59" s="10" t="s">
        <v>11</v>
      </c>
      <c r="F59" s="8">
        <v>20</v>
      </c>
      <c r="G59" s="8">
        <v>1</v>
      </c>
      <c r="H59" s="11">
        <v>6</v>
      </c>
      <c r="I59" s="11" t="s">
        <v>96</v>
      </c>
      <c r="J59" s="8">
        <v>6</v>
      </c>
    </row>
    <row r="60" spans="2:10" s="6" customFormat="1" ht="13.35" customHeight="1" x14ac:dyDescent="0.2">
      <c r="B60" s="1" t="s">
        <v>97</v>
      </c>
      <c r="C60" s="13"/>
      <c r="D60" s="14" t="s">
        <v>12</v>
      </c>
      <c r="E60" s="15" t="s">
        <v>11</v>
      </c>
      <c r="F60" s="13">
        <v>20</v>
      </c>
      <c r="G60" s="13">
        <v>1</v>
      </c>
      <c r="H60" s="16">
        <v>8</v>
      </c>
      <c r="I60" s="16" t="s">
        <v>16</v>
      </c>
      <c r="J60" s="13">
        <v>8</v>
      </c>
    </row>
    <row r="61" spans="2:10" s="6" customFormat="1" ht="13.35" customHeight="1" x14ac:dyDescent="0.2">
      <c r="B61" s="17" t="s">
        <v>97</v>
      </c>
      <c r="C61" s="8"/>
      <c r="D61" s="9" t="s">
        <v>10</v>
      </c>
      <c r="E61" s="10" t="s">
        <v>11</v>
      </c>
      <c r="F61" s="8">
        <v>20</v>
      </c>
      <c r="G61" s="8">
        <v>1</v>
      </c>
      <c r="H61" s="11">
        <v>4</v>
      </c>
      <c r="I61" s="11" t="s">
        <v>16</v>
      </c>
      <c r="J61" s="8">
        <v>4</v>
      </c>
    </row>
    <row r="62" spans="2:10" s="6" customFormat="1" ht="23.25" customHeight="1" x14ac:dyDescent="0.2">
      <c r="B62" s="1" t="s">
        <v>98</v>
      </c>
      <c r="C62" s="13"/>
      <c r="D62" s="14" t="s">
        <v>12</v>
      </c>
      <c r="E62" s="15" t="s">
        <v>11</v>
      </c>
      <c r="F62" s="13">
        <v>20</v>
      </c>
      <c r="G62" s="13">
        <v>1</v>
      </c>
      <c r="H62" s="16">
        <v>6</v>
      </c>
      <c r="I62" s="19" t="s">
        <v>99</v>
      </c>
      <c r="J62" s="20" t="s">
        <v>100</v>
      </c>
    </row>
    <row r="63" spans="2:10" s="6" customFormat="1" ht="23.25" customHeight="1" x14ac:dyDescent="0.2">
      <c r="B63" s="17" t="s">
        <v>98</v>
      </c>
      <c r="C63" s="8"/>
      <c r="D63" s="9" t="s">
        <v>10</v>
      </c>
      <c r="E63" s="10" t="s">
        <v>11</v>
      </c>
      <c r="F63" s="8">
        <v>20</v>
      </c>
      <c r="G63" s="8">
        <v>1</v>
      </c>
      <c r="H63" s="11">
        <v>4</v>
      </c>
      <c r="I63" s="18" t="s">
        <v>99</v>
      </c>
      <c r="J63" s="21" t="s">
        <v>29</v>
      </c>
    </row>
    <row r="64" spans="2:10" s="6" customFormat="1" x14ac:dyDescent="0.2">
      <c r="B64" s="1" t="s">
        <v>101</v>
      </c>
      <c r="C64" s="13"/>
      <c r="D64" s="14" t="s">
        <v>10</v>
      </c>
      <c r="E64" s="15" t="s">
        <v>11</v>
      </c>
      <c r="F64" s="13">
        <v>20</v>
      </c>
      <c r="G64" s="13">
        <v>1</v>
      </c>
      <c r="H64" s="16">
        <v>4</v>
      </c>
      <c r="I64" s="19" t="s">
        <v>16</v>
      </c>
      <c r="J64" s="20">
        <v>4</v>
      </c>
    </row>
    <row r="65" spans="2:10" s="6" customFormat="1" x14ac:dyDescent="0.2">
      <c r="B65" s="17" t="s">
        <v>101</v>
      </c>
      <c r="C65" s="8"/>
      <c r="D65" s="9" t="s">
        <v>12</v>
      </c>
      <c r="E65" s="10" t="s">
        <v>11</v>
      </c>
      <c r="F65" s="8">
        <v>20</v>
      </c>
      <c r="G65" s="8">
        <v>1</v>
      </c>
      <c r="H65" s="11">
        <v>9</v>
      </c>
      <c r="I65" s="18" t="s">
        <v>16</v>
      </c>
      <c r="J65" s="18">
        <v>9</v>
      </c>
    </row>
    <row r="66" spans="2:10" s="6" customFormat="1" ht="13.35" customHeight="1" x14ac:dyDescent="0.2">
      <c r="B66" s="12" t="s">
        <v>102</v>
      </c>
      <c r="C66" s="13">
        <v>3</v>
      </c>
      <c r="D66" s="14"/>
      <c r="E66" s="15"/>
      <c r="F66" s="13"/>
      <c r="G66" s="13"/>
      <c r="H66" s="16"/>
      <c r="I66" s="16"/>
      <c r="J66" s="13"/>
    </row>
    <row r="67" spans="2:10" s="6" customFormat="1" ht="47.25" customHeight="1" x14ac:dyDescent="0.2">
      <c r="B67" s="17" t="s">
        <v>103</v>
      </c>
      <c r="C67" s="8"/>
      <c r="D67" s="9" t="s">
        <v>12</v>
      </c>
      <c r="E67" s="10" t="s">
        <v>11</v>
      </c>
      <c r="F67" s="8">
        <v>20</v>
      </c>
      <c r="G67" s="8">
        <v>1</v>
      </c>
      <c r="H67" s="11">
        <v>12</v>
      </c>
      <c r="I67" s="18" t="s">
        <v>104</v>
      </c>
      <c r="J67" s="21" t="s">
        <v>105</v>
      </c>
    </row>
    <row r="68" spans="2:10" s="6" customFormat="1" ht="13.35" customHeight="1" x14ac:dyDescent="0.2">
      <c r="B68" s="1" t="s">
        <v>103</v>
      </c>
      <c r="C68" s="13"/>
      <c r="D68" s="14" t="s">
        <v>10</v>
      </c>
      <c r="E68" s="15" t="s">
        <v>11</v>
      </c>
      <c r="F68" s="13">
        <v>20</v>
      </c>
      <c r="G68" s="13">
        <v>1</v>
      </c>
      <c r="H68" s="16">
        <v>4</v>
      </c>
      <c r="I68" s="16" t="s">
        <v>21</v>
      </c>
      <c r="J68" s="13">
        <v>4</v>
      </c>
    </row>
    <row r="69" spans="2:10" s="6" customFormat="1" ht="45" customHeight="1" x14ac:dyDescent="0.2">
      <c r="B69" s="17" t="s">
        <v>106</v>
      </c>
      <c r="C69" s="8"/>
      <c r="D69" s="9" t="s">
        <v>12</v>
      </c>
      <c r="E69" s="10" t="s">
        <v>11</v>
      </c>
      <c r="F69" s="8">
        <v>20</v>
      </c>
      <c r="G69" s="8">
        <v>1</v>
      </c>
      <c r="H69" s="11">
        <v>8</v>
      </c>
      <c r="I69" s="18" t="s">
        <v>107</v>
      </c>
      <c r="J69" s="21" t="s">
        <v>43</v>
      </c>
    </row>
    <row r="70" spans="2:10" s="6" customFormat="1" ht="13.35" customHeight="1" x14ac:dyDescent="0.2">
      <c r="B70" s="1" t="s">
        <v>106</v>
      </c>
      <c r="C70" s="13"/>
      <c r="D70" s="14" t="s">
        <v>10</v>
      </c>
      <c r="E70" s="15" t="s">
        <v>11</v>
      </c>
      <c r="F70" s="13">
        <v>20</v>
      </c>
      <c r="G70" s="13">
        <v>1</v>
      </c>
      <c r="H70" s="16">
        <v>3</v>
      </c>
      <c r="I70" s="16" t="s">
        <v>21</v>
      </c>
      <c r="J70" s="13">
        <v>3</v>
      </c>
    </row>
    <row r="71" spans="2:10" s="6" customFormat="1" ht="13.35" customHeight="1" x14ac:dyDescent="0.2">
      <c r="B71" s="17" t="s">
        <v>108</v>
      </c>
      <c r="C71" s="8"/>
      <c r="D71" s="9" t="s">
        <v>12</v>
      </c>
      <c r="E71" s="10" t="s">
        <v>11</v>
      </c>
      <c r="F71" s="8">
        <v>20</v>
      </c>
      <c r="G71" s="8">
        <v>1</v>
      </c>
      <c r="H71" s="11">
        <v>5</v>
      </c>
      <c r="I71" s="11" t="s">
        <v>21</v>
      </c>
      <c r="J71" s="8">
        <v>5</v>
      </c>
    </row>
    <row r="72" spans="2:10" s="6" customFormat="1" ht="13.35" customHeight="1" x14ac:dyDescent="0.2">
      <c r="B72" s="12" t="s">
        <v>109</v>
      </c>
      <c r="C72" s="13">
        <v>3</v>
      </c>
      <c r="D72" s="14"/>
      <c r="E72" s="15"/>
      <c r="F72" s="13"/>
      <c r="G72" s="13"/>
      <c r="H72" s="16"/>
      <c r="I72" s="16"/>
      <c r="J72" s="13"/>
    </row>
    <row r="73" spans="2:10" s="6" customFormat="1" ht="13.35" customHeight="1" x14ac:dyDescent="0.2">
      <c r="B73" s="17" t="s">
        <v>110</v>
      </c>
      <c r="C73" s="8"/>
      <c r="D73" s="9" t="s">
        <v>26</v>
      </c>
      <c r="E73" s="10" t="s">
        <v>11</v>
      </c>
      <c r="F73" s="8">
        <v>20</v>
      </c>
      <c r="G73" s="8">
        <v>1</v>
      </c>
      <c r="H73" s="11">
        <v>20</v>
      </c>
      <c r="I73" s="11" t="s">
        <v>27</v>
      </c>
      <c r="J73" s="8">
        <v>20</v>
      </c>
    </row>
    <row r="74" spans="2:10" s="6" customFormat="1" ht="13.35" customHeight="1" x14ac:dyDescent="0.2">
      <c r="B74" s="1" t="s">
        <v>111</v>
      </c>
      <c r="C74" s="13"/>
      <c r="D74" s="14" t="s">
        <v>12</v>
      </c>
      <c r="E74" s="15" t="s">
        <v>11</v>
      </c>
      <c r="F74" s="13">
        <v>20</v>
      </c>
      <c r="G74" s="13">
        <v>1</v>
      </c>
      <c r="H74" s="16">
        <v>10</v>
      </c>
      <c r="I74" s="16" t="s">
        <v>27</v>
      </c>
      <c r="J74" s="13">
        <v>10</v>
      </c>
    </row>
    <row r="75" spans="2:10" s="6" customFormat="1" ht="33" customHeight="1" x14ac:dyDescent="0.2"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3" t="s">
        <v>5</v>
      </c>
      <c r="H75" s="4" t="s">
        <v>6</v>
      </c>
      <c r="I75" s="5" t="s">
        <v>7</v>
      </c>
      <c r="J75" s="5" t="s">
        <v>8</v>
      </c>
    </row>
    <row r="76" spans="2:10" s="6" customFormat="1" x14ac:dyDescent="0.2">
      <c r="B76" s="42" t="s">
        <v>124</v>
      </c>
      <c r="C76" s="42"/>
      <c r="D76" s="42"/>
      <c r="E76" s="42"/>
      <c r="F76" s="42"/>
      <c r="G76" s="42"/>
      <c r="H76" s="42"/>
      <c r="I76" s="42"/>
      <c r="J76" s="42"/>
    </row>
    <row r="77" spans="2:10" s="6" customFormat="1" ht="13.35" customHeight="1" x14ac:dyDescent="0.2">
      <c r="B77" s="22" t="s">
        <v>25</v>
      </c>
      <c r="C77" s="8"/>
      <c r="D77" s="9"/>
      <c r="E77" s="10"/>
      <c r="F77" s="8"/>
      <c r="G77" s="8"/>
      <c r="H77" s="11"/>
      <c r="I77" s="11"/>
      <c r="J77" s="8"/>
    </row>
    <row r="78" spans="2:10" s="6" customFormat="1" ht="13.35" customHeight="1" x14ac:dyDescent="0.2">
      <c r="B78" s="12" t="s">
        <v>112</v>
      </c>
      <c r="C78" s="13">
        <v>3</v>
      </c>
      <c r="D78" s="14"/>
      <c r="E78" s="15"/>
      <c r="F78" s="13"/>
      <c r="G78" s="13"/>
      <c r="H78" s="16"/>
      <c r="I78" s="16"/>
      <c r="J78" s="13"/>
    </row>
    <row r="79" spans="2:10" s="6" customFormat="1" ht="13.35" customHeight="1" x14ac:dyDescent="0.2">
      <c r="B79" s="17" t="s">
        <v>113</v>
      </c>
      <c r="C79" s="8"/>
      <c r="D79" s="9" t="s">
        <v>12</v>
      </c>
      <c r="E79" s="10" t="s">
        <v>11</v>
      </c>
      <c r="F79" s="8">
        <v>20</v>
      </c>
      <c r="G79" s="8">
        <v>1</v>
      </c>
      <c r="H79" s="11">
        <v>30</v>
      </c>
      <c r="I79" s="11" t="s">
        <v>28</v>
      </c>
      <c r="J79" s="8">
        <v>30</v>
      </c>
    </row>
    <row r="80" spans="2:10" s="6" customFormat="1" ht="14.25" customHeight="1" x14ac:dyDescent="0.2">
      <c r="B80" s="1" t="s">
        <v>114</v>
      </c>
      <c r="C80" s="13"/>
      <c r="D80" s="14" t="s">
        <v>12</v>
      </c>
      <c r="E80" s="15" t="s">
        <v>11</v>
      </c>
      <c r="F80" s="13">
        <v>20</v>
      </c>
      <c r="G80" s="13">
        <v>1</v>
      </c>
      <c r="H80" s="16">
        <v>30</v>
      </c>
      <c r="I80" s="16" t="s">
        <v>115</v>
      </c>
      <c r="J80" s="13"/>
    </row>
    <row r="81" spans="2:10" s="6" customFormat="1" ht="25.5" x14ac:dyDescent="0.2">
      <c r="B81" s="17" t="s">
        <v>116</v>
      </c>
      <c r="C81" s="8"/>
      <c r="D81" s="9" t="s">
        <v>12</v>
      </c>
      <c r="E81" s="10" t="s">
        <v>11</v>
      </c>
      <c r="F81" s="8">
        <v>20</v>
      </c>
      <c r="G81" s="8">
        <v>1</v>
      </c>
      <c r="H81" s="11">
        <v>30</v>
      </c>
      <c r="I81" s="18" t="s">
        <v>137</v>
      </c>
      <c r="J81" s="21" t="s">
        <v>138</v>
      </c>
    </row>
    <row r="82" spans="2:10" s="6" customFormat="1" ht="13.35" customHeight="1" x14ac:dyDescent="0.2">
      <c r="B82" s="12" t="s">
        <v>117</v>
      </c>
      <c r="C82" s="13">
        <v>15</v>
      </c>
      <c r="D82" s="14"/>
      <c r="E82" s="15"/>
      <c r="F82" s="13"/>
      <c r="G82" s="13"/>
      <c r="H82" s="16"/>
      <c r="I82" s="16"/>
      <c r="J82" s="13"/>
    </row>
    <row r="83" spans="2:10" s="6" customFormat="1" ht="13.35" customHeight="1" x14ac:dyDescent="0.2">
      <c r="B83" s="17" t="s">
        <v>118</v>
      </c>
      <c r="C83" s="8"/>
      <c r="D83" s="9" t="s">
        <v>10</v>
      </c>
      <c r="E83" s="10" t="s">
        <v>11</v>
      </c>
      <c r="F83" s="8">
        <v>20</v>
      </c>
      <c r="G83" s="8">
        <v>1</v>
      </c>
      <c r="H83" s="11">
        <v>3</v>
      </c>
      <c r="I83" s="11" t="s">
        <v>21</v>
      </c>
      <c r="J83" s="8">
        <v>3</v>
      </c>
    </row>
    <row r="84" spans="2:10" s="6" customFormat="1" ht="13.35" customHeight="1" x14ac:dyDescent="0.2">
      <c r="B84" s="1" t="s">
        <v>118</v>
      </c>
      <c r="C84" s="13"/>
      <c r="D84" s="14" t="s">
        <v>12</v>
      </c>
      <c r="E84" s="15" t="s">
        <v>11</v>
      </c>
      <c r="F84" s="13">
        <v>20</v>
      </c>
      <c r="G84" s="13">
        <v>1</v>
      </c>
      <c r="H84" s="16">
        <v>1</v>
      </c>
      <c r="I84" s="16" t="s">
        <v>21</v>
      </c>
      <c r="J84" s="13">
        <v>1</v>
      </c>
    </row>
    <row r="85" spans="2:10" s="6" customFormat="1" ht="13.35" customHeight="1" x14ac:dyDescent="0.2">
      <c r="B85" s="17" t="s">
        <v>119</v>
      </c>
      <c r="C85" s="8"/>
      <c r="D85" s="9" t="s">
        <v>12</v>
      </c>
      <c r="E85" s="10" t="s">
        <v>11</v>
      </c>
      <c r="F85" s="8">
        <v>20</v>
      </c>
      <c r="G85" s="8">
        <v>1</v>
      </c>
      <c r="H85" s="11">
        <v>3</v>
      </c>
      <c r="I85" s="11" t="s">
        <v>21</v>
      </c>
      <c r="J85" s="8">
        <v>3</v>
      </c>
    </row>
    <row r="86" spans="2:10" s="6" customFormat="1" ht="13.35" customHeight="1" x14ac:dyDescent="0.2">
      <c r="B86" s="12" t="s">
        <v>120</v>
      </c>
      <c r="C86" s="13">
        <v>12</v>
      </c>
      <c r="D86" s="14"/>
      <c r="E86" s="15"/>
      <c r="F86" s="13"/>
      <c r="G86" s="13"/>
      <c r="H86" s="16"/>
      <c r="I86" s="16"/>
      <c r="J86" s="13"/>
    </row>
    <row r="87" spans="2:10" s="6" customFormat="1" ht="13.35" customHeight="1" x14ac:dyDescent="0.2">
      <c r="B87" s="17" t="s">
        <v>121</v>
      </c>
      <c r="C87" s="8"/>
      <c r="D87" s="9" t="s">
        <v>12</v>
      </c>
      <c r="E87" s="10" t="s">
        <v>11</v>
      </c>
      <c r="F87" s="8">
        <v>20</v>
      </c>
      <c r="G87" s="8">
        <v>1</v>
      </c>
      <c r="H87" s="11">
        <v>0</v>
      </c>
      <c r="I87" s="11"/>
      <c r="J87" s="8"/>
    </row>
    <row r="88" spans="2:10" s="6" customFormat="1" ht="13.35" customHeight="1" x14ac:dyDescent="0.2">
      <c r="B88" s="1" t="s">
        <v>122</v>
      </c>
      <c r="C88" s="13"/>
      <c r="D88" s="14" t="s">
        <v>12</v>
      </c>
      <c r="E88" s="15" t="s">
        <v>11</v>
      </c>
      <c r="F88" s="13">
        <v>20</v>
      </c>
      <c r="G88" s="13">
        <v>1</v>
      </c>
      <c r="H88" s="16">
        <v>0</v>
      </c>
      <c r="I88" s="16"/>
      <c r="J88" s="13"/>
    </row>
    <row r="89" spans="2:10" x14ac:dyDescent="0.2">
      <c r="B89" s="36"/>
    </row>
  </sheetData>
  <mergeCells count="2">
    <mergeCell ref="B2:J2"/>
    <mergeCell ref="B76:J76"/>
  </mergeCells>
  <printOptions horizontalCentered="1"/>
  <pageMargins left="0.11811023622047245" right="0.11811023622047245" top="1.7322834645669292" bottom="0.74803149606299213" header="0.31496062992125984" footer="0.31496062992125984"/>
  <pageSetup paperSize="9" scale="74" orientation="portrait" r:id="rId1"/>
  <headerFooter alignWithMargins="0">
    <oddHeader>&amp;CMaster Data Science pour la santé - 2ème année</oddHeader>
  </headerFooter>
  <rowBreaks count="1" manualBreakCount="1">
    <brk id="40" max="16383" man="1"/>
  </rowBreaks>
  <colBreaks count="2" manualBreakCount="2">
    <brk id="11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zoomScale="106" zoomScaleNormal="106" zoomScaleSheetLayoutView="100" workbookViewId="0">
      <selection activeCell="D52" sqref="B1:D52"/>
    </sheetView>
  </sheetViews>
  <sheetFormatPr baseColWidth="10" defaultColWidth="11.42578125" defaultRowHeight="12.75" x14ac:dyDescent="0.2"/>
  <cols>
    <col min="1" max="1" width="0.28515625" style="37" customWidth="1"/>
    <col min="2" max="2" width="69.140625" style="37" customWidth="1"/>
    <col min="3" max="3" width="6.42578125" style="38" customWidth="1"/>
    <col min="4" max="4" width="12.5703125" style="38" customWidth="1"/>
    <col min="5" max="16384" width="11.42578125" style="37"/>
  </cols>
  <sheetData>
    <row r="1" spans="2:4" s="6" customFormat="1" x14ac:dyDescent="0.2">
      <c r="B1" s="43" t="s">
        <v>123</v>
      </c>
      <c r="C1" s="43"/>
      <c r="D1" s="43"/>
    </row>
    <row r="2" spans="2:4" s="6" customFormat="1" ht="14.25" customHeight="1" x14ac:dyDescent="0.2">
      <c r="B2" s="39" t="s">
        <v>126</v>
      </c>
      <c r="C2" s="40" t="s">
        <v>2</v>
      </c>
      <c r="D2" s="41" t="s">
        <v>125</v>
      </c>
    </row>
    <row r="3" spans="2:4" s="6" customFormat="1" ht="13.35" customHeight="1" x14ac:dyDescent="0.2">
      <c r="B3" s="12" t="s">
        <v>128</v>
      </c>
      <c r="C3" s="14"/>
      <c r="D3" s="16">
        <v>73</v>
      </c>
    </row>
    <row r="4" spans="2:4" s="6" customFormat="1" x14ac:dyDescent="0.2">
      <c r="B4" s="1" t="s">
        <v>36</v>
      </c>
      <c r="C4" s="14" t="s">
        <v>10</v>
      </c>
      <c r="D4" s="16"/>
    </row>
    <row r="5" spans="2:4" s="6" customFormat="1" x14ac:dyDescent="0.2">
      <c r="B5" s="1" t="s">
        <v>40</v>
      </c>
      <c r="C5" s="14" t="s">
        <v>10</v>
      </c>
      <c r="D5" s="16"/>
    </row>
    <row r="6" spans="2:4" s="6" customFormat="1" x14ac:dyDescent="0.2">
      <c r="B6" s="1" t="s">
        <v>44</v>
      </c>
      <c r="C6" s="14" t="s">
        <v>10</v>
      </c>
      <c r="D6" s="16"/>
    </row>
    <row r="7" spans="2:4" s="6" customFormat="1" x14ac:dyDescent="0.2">
      <c r="B7" s="1" t="s">
        <v>47</v>
      </c>
      <c r="C7" s="14" t="s">
        <v>10</v>
      </c>
      <c r="D7" s="16"/>
    </row>
    <row r="8" spans="2:4" s="6" customFormat="1" ht="13.35" customHeight="1" x14ac:dyDescent="0.2">
      <c r="B8" s="17" t="s">
        <v>50</v>
      </c>
      <c r="C8" s="9" t="s">
        <v>10</v>
      </c>
      <c r="D8" s="11"/>
    </row>
    <row r="9" spans="2:4" s="6" customFormat="1" x14ac:dyDescent="0.2">
      <c r="B9" s="1" t="s">
        <v>52</v>
      </c>
      <c r="C9" s="14" t="s">
        <v>10</v>
      </c>
      <c r="D9" s="16"/>
    </row>
    <row r="10" spans="2:4" s="6" customFormat="1" ht="13.35" customHeight="1" x14ac:dyDescent="0.2">
      <c r="B10" s="17" t="s">
        <v>56</v>
      </c>
      <c r="C10" s="9" t="s">
        <v>10</v>
      </c>
      <c r="D10" s="11"/>
    </row>
    <row r="11" spans="2:4" s="6" customFormat="1" ht="13.35" customHeight="1" x14ac:dyDescent="0.2">
      <c r="B11" s="12" t="s">
        <v>20</v>
      </c>
      <c r="C11" s="14"/>
      <c r="D11" s="16">
        <v>20</v>
      </c>
    </row>
    <row r="12" spans="2:4" s="6" customFormat="1" ht="13.35" customHeight="1" x14ac:dyDescent="0.2">
      <c r="B12" s="17" t="s">
        <v>57</v>
      </c>
      <c r="C12" s="9"/>
      <c r="D12" s="11"/>
    </row>
    <row r="13" spans="2:4" s="6" customFormat="1" ht="13.35" customHeight="1" x14ac:dyDescent="0.2">
      <c r="B13" s="1" t="s">
        <v>60</v>
      </c>
      <c r="C13" s="14" t="s">
        <v>12</v>
      </c>
      <c r="D13" s="16"/>
    </row>
    <row r="14" spans="2:4" s="6" customFormat="1" ht="13.35" customHeight="1" x14ac:dyDescent="0.2">
      <c r="B14" s="17" t="s">
        <v>61</v>
      </c>
      <c r="C14" s="9"/>
      <c r="D14" s="11"/>
    </row>
    <row r="15" spans="2:4" s="6" customFormat="1" ht="13.35" customHeight="1" x14ac:dyDescent="0.2">
      <c r="B15" s="1" t="s">
        <v>64</v>
      </c>
      <c r="C15" s="14" t="s">
        <v>12</v>
      </c>
      <c r="D15" s="16"/>
    </row>
    <row r="16" spans="2:4" s="6" customFormat="1" ht="13.35" customHeight="1" x14ac:dyDescent="0.2">
      <c r="B16" s="12" t="s">
        <v>127</v>
      </c>
      <c r="C16" s="14"/>
      <c r="D16" s="16">
        <v>79</v>
      </c>
    </row>
    <row r="17" spans="2:7" s="6" customFormat="1" ht="13.35" customHeight="1" x14ac:dyDescent="0.2">
      <c r="B17" s="17" t="s">
        <v>66</v>
      </c>
      <c r="C17" s="9" t="s">
        <v>10</v>
      </c>
      <c r="D17" s="11"/>
    </row>
    <row r="18" spans="2:7" s="6" customFormat="1" x14ac:dyDescent="0.2">
      <c r="B18" s="1" t="s">
        <v>67</v>
      </c>
      <c r="C18" s="14" t="s">
        <v>10</v>
      </c>
      <c r="D18" s="16"/>
    </row>
    <row r="19" spans="2:7" s="6" customFormat="1" ht="13.35" customHeight="1" x14ac:dyDescent="0.2">
      <c r="B19" s="1" t="s">
        <v>71</v>
      </c>
      <c r="C19" s="14" t="s">
        <v>10</v>
      </c>
      <c r="D19" s="16"/>
    </row>
    <row r="20" spans="2:7" s="6" customFormat="1" ht="13.35" customHeight="1" x14ac:dyDescent="0.2">
      <c r="B20" s="17" t="s">
        <v>72</v>
      </c>
      <c r="C20" s="9" t="s">
        <v>10</v>
      </c>
      <c r="D20" s="11"/>
    </row>
    <row r="21" spans="2:7" s="6" customFormat="1" x14ac:dyDescent="0.2">
      <c r="B21" s="1" t="s">
        <v>75</v>
      </c>
      <c r="C21" s="14" t="s">
        <v>10</v>
      </c>
      <c r="D21" s="16"/>
      <c r="G21" s="6">
        <f>SUM(D23:D26)</f>
        <v>0</v>
      </c>
    </row>
    <row r="22" spans="2:7" s="6" customFormat="1" ht="13.35" customHeight="1" x14ac:dyDescent="0.2">
      <c r="B22" s="34" t="s">
        <v>129</v>
      </c>
      <c r="C22" s="9"/>
      <c r="D22" s="11">
        <v>35</v>
      </c>
    </row>
    <row r="23" spans="2:7" s="6" customFormat="1" x14ac:dyDescent="0.2">
      <c r="B23" s="17" t="s">
        <v>79</v>
      </c>
      <c r="C23" s="9" t="s">
        <v>10</v>
      </c>
      <c r="D23" s="11"/>
    </row>
    <row r="24" spans="2:7" s="6" customFormat="1" ht="13.35" customHeight="1" x14ac:dyDescent="0.2">
      <c r="B24" s="1" t="s">
        <v>84</v>
      </c>
      <c r="C24" s="14" t="s">
        <v>10</v>
      </c>
      <c r="D24" s="16"/>
    </row>
    <row r="25" spans="2:7" s="6" customFormat="1" ht="13.35" customHeight="1" x14ac:dyDescent="0.2">
      <c r="B25" s="1" t="s">
        <v>86</v>
      </c>
      <c r="C25" s="14" t="s">
        <v>10</v>
      </c>
      <c r="D25" s="16"/>
    </row>
    <row r="26" spans="2:7" s="6" customFormat="1" ht="13.35" customHeight="1" x14ac:dyDescent="0.2">
      <c r="B26" s="17" t="s">
        <v>87</v>
      </c>
      <c r="C26" s="9" t="s">
        <v>10</v>
      </c>
      <c r="D26" s="11"/>
    </row>
    <row r="27" spans="2:7" s="6" customFormat="1" ht="13.35" customHeight="1" x14ac:dyDescent="0.2">
      <c r="B27" s="34" t="s">
        <v>130</v>
      </c>
      <c r="C27" s="9"/>
      <c r="D27" s="11">
        <v>94</v>
      </c>
    </row>
    <row r="28" spans="2:7" s="6" customFormat="1" ht="13.35" customHeight="1" x14ac:dyDescent="0.2">
      <c r="B28" s="17" t="s">
        <v>89</v>
      </c>
      <c r="C28" s="9" t="s">
        <v>10</v>
      </c>
      <c r="D28" s="11"/>
    </row>
    <row r="29" spans="2:7" s="6" customFormat="1" ht="13.35" customHeight="1" x14ac:dyDescent="0.2">
      <c r="B29" s="17" t="s">
        <v>91</v>
      </c>
      <c r="C29" s="9" t="s">
        <v>10</v>
      </c>
      <c r="D29" s="11"/>
    </row>
    <row r="30" spans="2:7" s="6" customFormat="1" x14ac:dyDescent="0.2">
      <c r="B30" s="17" t="s">
        <v>93</v>
      </c>
      <c r="C30" s="9" t="s">
        <v>10</v>
      </c>
      <c r="D30" s="11"/>
    </row>
    <row r="31" spans="2:7" s="6" customFormat="1" ht="13.35" customHeight="1" x14ac:dyDescent="0.2">
      <c r="B31" s="17" t="s">
        <v>95</v>
      </c>
      <c r="C31" s="9" t="s">
        <v>10</v>
      </c>
      <c r="D31" s="11"/>
    </row>
    <row r="32" spans="2:7" s="6" customFormat="1" ht="13.35" customHeight="1" x14ac:dyDescent="0.2">
      <c r="B32" s="17" t="s">
        <v>97</v>
      </c>
      <c r="C32" s="9" t="s">
        <v>10</v>
      </c>
      <c r="D32" s="11"/>
    </row>
    <row r="33" spans="2:6" s="6" customFormat="1" x14ac:dyDescent="0.2">
      <c r="B33" s="17" t="s">
        <v>98</v>
      </c>
      <c r="C33" s="9" t="s">
        <v>10</v>
      </c>
      <c r="D33" s="11"/>
    </row>
    <row r="34" spans="2:6" s="6" customFormat="1" x14ac:dyDescent="0.2">
      <c r="B34" s="1" t="s">
        <v>101</v>
      </c>
      <c r="C34" s="14" t="s">
        <v>10</v>
      </c>
      <c r="D34" s="16"/>
    </row>
    <row r="35" spans="2:6" s="6" customFormat="1" ht="13.35" customHeight="1" x14ac:dyDescent="0.2">
      <c r="B35" s="12" t="s">
        <v>131</v>
      </c>
      <c r="C35" s="14"/>
      <c r="D35" s="16">
        <v>32</v>
      </c>
      <c r="F35" s="6" t="e">
        <f>D36:D38</f>
        <v>#VALUE!</v>
      </c>
    </row>
    <row r="36" spans="2:6" s="6" customFormat="1" ht="13.35" customHeight="1" x14ac:dyDescent="0.2">
      <c r="B36" s="1" t="s">
        <v>103</v>
      </c>
      <c r="C36" s="14" t="s">
        <v>10</v>
      </c>
      <c r="D36" s="16"/>
    </row>
    <row r="37" spans="2:6" s="6" customFormat="1" ht="13.35" customHeight="1" x14ac:dyDescent="0.2">
      <c r="B37" s="1" t="s">
        <v>106</v>
      </c>
      <c r="C37" s="14" t="s">
        <v>10</v>
      </c>
      <c r="D37" s="16"/>
    </row>
    <row r="38" spans="2:6" s="6" customFormat="1" ht="13.35" customHeight="1" x14ac:dyDescent="0.2">
      <c r="B38" s="17" t="s">
        <v>108</v>
      </c>
      <c r="C38" s="9" t="s">
        <v>12</v>
      </c>
      <c r="D38" s="11"/>
    </row>
    <row r="39" spans="2:6" s="6" customFormat="1" ht="13.35" customHeight="1" x14ac:dyDescent="0.2">
      <c r="B39" s="12" t="s">
        <v>132</v>
      </c>
      <c r="C39" s="14"/>
      <c r="D39" s="16"/>
    </row>
    <row r="40" spans="2:6" s="6" customFormat="1" ht="13.35" customHeight="1" x14ac:dyDescent="0.2">
      <c r="B40" s="17" t="s">
        <v>110</v>
      </c>
      <c r="C40" s="9" t="s">
        <v>12</v>
      </c>
      <c r="D40" s="11">
        <v>20</v>
      </c>
    </row>
    <row r="41" spans="2:6" s="6" customFormat="1" x14ac:dyDescent="0.2">
      <c r="B41" s="44" t="s">
        <v>124</v>
      </c>
      <c r="C41" s="45"/>
      <c r="D41" s="46"/>
    </row>
    <row r="42" spans="2:6" s="6" customFormat="1" ht="16.5" customHeight="1" x14ac:dyDescent="0.2">
      <c r="B42" s="39" t="s">
        <v>126</v>
      </c>
      <c r="C42" s="40" t="s">
        <v>2</v>
      </c>
      <c r="D42" s="41" t="s">
        <v>125</v>
      </c>
    </row>
    <row r="43" spans="2:6" s="6" customFormat="1" ht="13.35" customHeight="1" x14ac:dyDescent="0.2">
      <c r="B43" s="12" t="s">
        <v>133</v>
      </c>
      <c r="C43" s="14"/>
      <c r="D43" s="16"/>
    </row>
    <row r="44" spans="2:6" s="6" customFormat="1" ht="13.35" customHeight="1" x14ac:dyDescent="0.2">
      <c r="B44" s="17" t="s">
        <v>113</v>
      </c>
      <c r="C44" s="9" t="s">
        <v>12</v>
      </c>
      <c r="D44" s="11">
        <v>30</v>
      </c>
    </row>
    <row r="45" spans="2:6" s="6" customFormat="1" ht="14.25" customHeight="1" x14ac:dyDescent="0.2">
      <c r="B45" s="1" t="s">
        <v>114</v>
      </c>
      <c r="C45" s="14" t="s">
        <v>12</v>
      </c>
      <c r="D45" s="16">
        <v>30</v>
      </c>
    </row>
    <row r="46" spans="2:6" s="6" customFormat="1" ht="13.35" customHeight="1" x14ac:dyDescent="0.2">
      <c r="B46" s="17" t="s">
        <v>116</v>
      </c>
      <c r="C46" s="9" t="s">
        <v>12</v>
      </c>
      <c r="D46" s="11">
        <v>30</v>
      </c>
    </row>
    <row r="47" spans="2:6" s="6" customFormat="1" ht="13.35" customHeight="1" x14ac:dyDescent="0.2">
      <c r="B47" s="12" t="s">
        <v>134</v>
      </c>
      <c r="C47" s="14"/>
      <c r="D47" s="16">
        <v>7</v>
      </c>
    </row>
    <row r="48" spans="2:6" s="6" customFormat="1" ht="13.35" customHeight="1" x14ac:dyDescent="0.2">
      <c r="B48" s="17" t="s">
        <v>118</v>
      </c>
      <c r="C48" s="9" t="s">
        <v>10</v>
      </c>
      <c r="D48" s="11"/>
    </row>
    <row r="49" spans="2:6" s="6" customFormat="1" ht="13.35" customHeight="1" x14ac:dyDescent="0.2">
      <c r="B49" s="17" t="s">
        <v>119</v>
      </c>
      <c r="C49" s="9" t="s">
        <v>12</v>
      </c>
      <c r="D49" s="11"/>
    </row>
    <row r="50" spans="2:6" s="6" customFormat="1" ht="13.35" customHeight="1" x14ac:dyDescent="0.2">
      <c r="B50" s="12" t="s">
        <v>135</v>
      </c>
      <c r="C50" s="14"/>
      <c r="D50" s="16"/>
    </row>
    <row r="51" spans="2:6" s="6" customFormat="1" ht="13.35" customHeight="1" x14ac:dyDescent="0.2">
      <c r="B51" s="17" t="s">
        <v>121</v>
      </c>
      <c r="C51" s="9"/>
      <c r="D51" s="11"/>
    </row>
    <row r="52" spans="2:6" s="6" customFormat="1" ht="13.35" customHeight="1" x14ac:dyDescent="0.2">
      <c r="B52" s="1" t="s">
        <v>122</v>
      </c>
      <c r="C52" s="14"/>
      <c r="D52" s="16"/>
    </row>
    <row r="53" spans="2:6" x14ac:dyDescent="0.2">
      <c r="B53" s="36"/>
    </row>
    <row r="55" spans="2:6" x14ac:dyDescent="0.2">
      <c r="F55" s="37">
        <f>D47+D45+D40+D35+D27+D22+D16+D11+D3</f>
        <v>390</v>
      </c>
    </row>
  </sheetData>
  <mergeCells count="2">
    <mergeCell ref="B1:D1"/>
    <mergeCell ref="B41:D41"/>
  </mergeCells>
  <printOptions horizontalCentered="1"/>
  <pageMargins left="0.11811023622047245" right="0.11811023622047245" top="1.7322834645669292" bottom="0.74803149606299213" header="0.31496062992125984" footer="0.31496062992125984"/>
  <pageSetup paperSize="9" scale="74" orientation="portrait" r:id="rId1"/>
  <headerFooter alignWithMargins="0">
    <oddHeader>&amp;CMaster Data Science pour la santé - 2ème année</oddHeader>
  </headerFooter>
  <rowBreaks count="1" manualBreakCount="1">
    <brk id="21" max="16383" man="1"/>
  </rowBreaks>
  <colBreaks count="2" manualBreakCount="2">
    <brk id="5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Science</vt:lpstr>
      <vt:lpstr>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aline.roge</dc:creator>
  <cp:lastModifiedBy>aline.roge</cp:lastModifiedBy>
  <cp:lastPrinted>2020-07-16T16:22:09Z</cp:lastPrinted>
  <dcterms:created xsi:type="dcterms:W3CDTF">2020-07-16T16:13:51Z</dcterms:created>
  <dcterms:modified xsi:type="dcterms:W3CDTF">2020-07-31T10:38:54Z</dcterms:modified>
</cp:coreProperties>
</file>